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9040" windowHeight="15840" activeTab="0"/>
  </bookViews>
  <sheets>
    <sheet name="ก.ค." sheetId="2" r:id="rId1"/>
  </sheets>
  <definedNames>
    <definedName name="_xlnm.Print_Area" localSheetId="0">'ก.ค.'!$A$2:$H$52</definedName>
  </definedNames>
  <calcPr calcId="191029"/>
</workbook>
</file>

<file path=xl/sharedStrings.xml><?xml version="1.0" encoding="utf-8"?>
<sst xmlns="http://schemas.openxmlformats.org/spreadsheetml/2006/main" count="49" uniqueCount="49">
  <si>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</si>
  <si>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</si>
  <si>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</si>
  <si>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</si>
  <si>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</si>
  <si>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</si>
  <si>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</si>
  <si>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</si>
  <si>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</si>
  <si>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</si>
  <si>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</si>
  <si>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</si>
  <si>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</si>
  <si>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</si>
  <si>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</si>
  <si>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</si>
  <si>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</si>
  <si>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</si>
  <si>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</si>
  <si>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</si>
  <si>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</si>
  <si>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</si>
  <si>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</si>
  <si>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</si>
  <si>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</si>
  <si>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</si>
  <si>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</si>
  <si>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</si>
  <si>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</si>
  <si>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</si>
  <si>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</si>
  <si>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</si>
  <si>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ลูกหนี้อื่น - สุทธิ</t>
  </si>
  <si>
    <t>กำไรสะสมรอการจัดสรร</t>
  </si>
  <si>
    <t>( พนม  ควรประดิษฐ์)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</si>
  <si>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</si>
  <si>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</si>
  <si>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</si>
  <si>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</si>
  <si>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ค่าเผื่อการปรับมูลค่าที่ดินแทนการชำระหนี้รอขาย</t>
    </r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</si>
  <si>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</si>
  <si>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</si>
  <si>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</si>
  <si>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</si>
  <si>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</si>
  <si>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</si>
  <si>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</si>
  <si>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ณ วันที่ 31 กรกฎาคม 2564</t>
  </si>
  <si>
    <t>17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</si>
</sst>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438150</xdr:colOff>
      <xdr:row>42</xdr:row>
      <xdr:rowOff>190500</xdr:rowOff>
    </xdr:from>
    <xdr:to>
      <xdr:col>5</xdr:col>
      <xdr:colOff>885825</xdr:colOff>
      <xdr:row>43</xdr:row>
      <xdr:rowOff>466725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2334875"/>
          <a:ext cx="1638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7">
      <selection activeCell="H44" sqref="H44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56"/>
      <c r="B2" s="56"/>
      <c r="C2" s="56"/>
      <c r="D2" s="56"/>
      <c r="E2" s="56"/>
      <c r="F2" s="56"/>
      <c r="G2" s="56"/>
      <c r="H2" s="56"/>
    </row>
    <row r="3" spans="1:8" ht="30.75">
      <c r="A3" s="57" t="s">
        <v>29</v>
      </c>
      <c r="B3" s="57"/>
      <c r="C3" s="57"/>
      <c r="D3" s="57"/>
      <c r="E3" s="57"/>
      <c r="F3" s="57"/>
      <c r="G3" s="57"/>
      <c r="H3" s="57"/>
    </row>
    <row r="4" spans="1:8" ht="24">
      <c r="A4" s="58" t="s">
        <v>0</v>
      </c>
      <c r="B4" s="58"/>
      <c r="C4" s="58"/>
      <c r="D4" s="58"/>
      <c r="E4" s="58"/>
      <c r="F4" s="58"/>
      <c r="G4" s="58"/>
      <c r="H4" s="58"/>
    </row>
    <row r="5" spans="1:9" ht="27.75">
      <c r="A5" s="58" t="s">
        <v>47</v>
      </c>
      <c r="B5" s="58"/>
      <c r="C5" s="58"/>
      <c r="D5" s="58"/>
      <c r="E5" s="58"/>
      <c r="F5" s="58"/>
      <c r="G5" s="58"/>
      <c r="H5" s="58"/>
      <c r="I5" s="2"/>
    </row>
    <row r="6" spans="1:8" ht="25.5" customHeight="1">
      <c r="A6" s="59" t="s">
        <v>1</v>
      </c>
      <c r="B6" s="59"/>
      <c r="C6" s="59"/>
      <c r="D6" s="59"/>
      <c r="E6" s="59"/>
      <c r="F6" s="59"/>
      <c r="G6" s="59"/>
      <c r="H6" s="59"/>
    </row>
    <row r="7" spans="1:8" s="3" customFormat="1" ht="24">
      <c r="A7" s="60" t="s">
        <v>2</v>
      </c>
      <c r="B7" s="61"/>
      <c r="C7" s="46"/>
      <c r="D7" s="46"/>
      <c r="E7" s="14"/>
      <c r="F7" s="61" t="s">
        <v>3</v>
      </c>
      <c r="G7" s="61"/>
      <c r="H7" s="23"/>
    </row>
    <row r="8" spans="1:8" ht="24">
      <c r="A8" s="62" t="s">
        <v>4</v>
      </c>
      <c r="B8" s="63"/>
      <c r="C8" s="48"/>
      <c r="D8" s="48"/>
      <c r="E8" s="15">
        <v>67673634.36000001</v>
      </c>
      <c r="F8" s="63" t="s">
        <v>5</v>
      </c>
      <c r="G8" s="63"/>
      <c r="H8" s="36">
        <v>0</v>
      </c>
    </row>
    <row r="9" spans="1:8" ht="24">
      <c r="A9" s="62" t="s">
        <v>35</v>
      </c>
      <c r="B9" s="63"/>
      <c r="C9" s="48"/>
      <c r="D9" s="48"/>
      <c r="E9" s="16">
        <v>30000000</v>
      </c>
      <c r="F9" s="63" t="s">
        <v>6</v>
      </c>
      <c r="G9" s="63"/>
      <c r="H9" s="34">
        <v>203250000</v>
      </c>
    </row>
    <row r="10" spans="1:8" ht="24">
      <c r="A10" s="40" t="s">
        <v>7</v>
      </c>
      <c r="B10" s="41"/>
      <c r="C10" s="15">
        <v>111207000</v>
      </c>
      <c r="D10" s="48"/>
      <c r="E10" s="49"/>
      <c r="F10" s="63" t="s">
        <v>8</v>
      </c>
      <c r="G10" s="63"/>
      <c r="H10" s="34">
        <v>5071537148.02</v>
      </c>
    </row>
    <row r="11" spans="1:8" ht="24">
      <c r="A11" s="47" t="s">
        <v>36</v>
      </c>
      <c r="B11" s="48"/>
      <c r="C11" s="15"/>
      <c r="D11" s="48"/>
      <c r="E11" s="15">
        <f>SUM(C10-C11)</f>
        <v>111207000</v>
      </c>
      <c r="F11" s="48" t="s">
        <v>10</v>
      </c>
      <c r="G11" s="48"/>
      <c r="H11" s="37">
        <v>59305359.80999999</v>
      </c>
    </row>
    <row r="12" spans="1:8" ht="24">
      <c r="A12" s="40" t="s">
        <v>9</v>
      </c>
      <c r="B12" s="41"/>
      <c r="C12" s="15">
        <v>8686131680.52</v>
      </c>
      <c r="D12" s="48"/>
      <c r="E12" s="49"/>
      <c r="F12" s="42" t="s">
        <v>12</v>
      </c>
      <c r="G12" s="42"/>
      <c r="H12" s="34">
        <f>SUM(H8:H11)</f>
        <v>5334092507.830001</v>
      </c>
    </row>
    <row r="13" spans="1:8" ht="24">
      <c r="A13" s="47" t="s">
        <v>37</v>
      </c>
      <c r="B13" s="48"/>
      <c r="C13" s="15">
        <v>7398120.7</v>
      </c>
      <c r="D13" s="48"/>
      <c r="E13" s="15">
        <f>SUM(C12-C13)</f>
        <v>8678733559.82</v>
      </c>
      <c r="F13" s="55" t="s">
        <v>14</v>
      </c>
      <c r="G13" s="55"/>
      <c r="H13" s="34"/>
    </row>
    <row r="14" spans="1:8" ht="24">
      <c r="A14" s="47" t="s">
        <v>38</v>
      </c>
      <c r="B14" s="48"/>
      <c r="C14" s="15"/>
      <c r="D14" s="48"/>
      <c r="E14" s="49"/>
      <c r="F14" s="41" t="s">
        <v>16</v>
      </c>
      <c r="G14" s="41"/>
      <c r="H14" s="24">
        <v>2867720030</v>
      </c>
    </row>
    <row r="15" spans="1:8" ht="24">
      <c r="A15" s="47" t="s">
        <v>39</v>
      </c>
      <c r="B15" s="48"/>
      <c r="C15" s="15"/>
      <c r="D15" s="48"/>
      <c r="E15" s="15">
        <f>SUM(C14-C15)</f>
        <v>0</v>
      </c>
      <c r="F15" s="41" t="s">
        <v>17</v>
      </c>
      <c r="G15" s="41"/>
      <c r="H15" s="24">
        <v>381052308.7</v>
      </c>
    </row>
    <row r="16" spans="1:10" ht="24">
      <c r="A16" s="40" t="s">
        <v>32</v>
      </c>
      <c r="B16" s="41"/>
      <c r="C16" s="48"/>
      <c r="D16" s="48"/>
      <c r="E16" s="16">
        <v>0</v>
      </c>
      <c r="F16" s="41" t="s">
        <v>18</v>
      </c>
      <c r="G16" s="41"/>
      <c r="H16" s="24">
        <v>41041715.16</v>
      </c>
      <c r="I16" s="13"/>
      <c r="J16" s="38"/>
    </row>
    <row r="17" spans="1:8" ht="24">
      <c r="A17" s="47" t="s">
        <v>11</v>
      </c>
      <c r="B17" s="41"/>
      <c r="C17" s="48"/>
      <c r="D17" s="48"/>
      <c r="E17" s="16">
        <v>2008867.1800000002</v>
      </c>
      <c r="F17" s="41" t="s">
        <v>31</v>
      </c>
      <c r="G17" s="41"/>
      <c r="H17" s="35">
        <v>93500</v>
      </c>
    </row>
    <row r="18" spans="1:8" ht="24">
      <c r="A18" s="47" t="s">
        <v>13</v>
      </c>
      <c r="B18" s="41"/>
      <c r="C18" s="48"/>
      <c r="D18" s="48"/>
      <c r="E18" s="16">
        <v>5291607.8000000045</v>
      </c>
      <c r="F18" s="41" t="s">
        <v>33</v>
      </c>
      <c r="G18" s="41"/>
      <c r="H18" s="35">
        <v>0</v>
      </c>
    </row>
    <row r="19" spans="1:8" ht="24">
      <c r="A19" s="47" t="s">
        <v>15</v>
      </c>
      <c r="B19" s="41"/>
      <c r="C19" s="48"/>
      <c r="D19" s="48"/>
      <c r="E19" s="16">
        <v>253822.52799999923</v>
      </c>
      <c r="F19" s="41" t="s">
        <v>19</v>
      </c>
      <c r="G19" s="41"/>
      <c r="H19" s="25">
        <v>271168430</v>
      </c>
    </row>
    <row r="20" spans="1:8" ht="24">
      <c r="A20" s="67"/>
      <c r="B20" s="68"/>
      <c r="C20" s="44"/>
      <c r="D20" s="44"/>
      <c r="E20" s="17"/>
      <c r="F20" s="42" t="s">
        <v>20</v>
      </c>
      <c r="G20" s="6"/>
      <c r="H20" s="26">
        <f>SUM(H14:H19)</f>
        <v>3561075983.8599997</v>
      </c>
    </row>
    <row r="21" spans="1:9" ht="24.75" thickBot="1">
      <c r="A21" s="67" t="s">
        <v>21</v>
      </c>
      <c r="B21" s="68"/>
      <c r="C21" s="44"/>
      <c r="D21" s="44"/>
      <c r="E21" s="32">
        <f>SUM(E8:E20)</f>
        <v>8895168491.688</v>
      </c>
      <c r="F21" s="42" t="s">
        <v>22</v>
      </c>
      <c r="G21" s="6"/>
      <c r="H21" s="27">
        <f>SUM(H20,H12)</f>
        <v>8895168491.69</v>
      </c>
      <c r="I21" s="38">
        <f>SUM(E21-H21)</f>
        <v>-0.0020008087158203125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23</v>
      </c>
      <c r="C24" s="4"/>
      <c r="D24" s="4"/>
      <c r="E24" s="20"/>
      <c r="F24" s="4"/>
      <c r="G24" s="30"/>
      <c r="H24" s="20"/>
    </row>
    <row r="25" spans="2:8" ht="24">
      <c r="B25" s="11" t="s">
        <v>24</v>
      </c>
      <c r="C25" s="4"/>
      <c r="D25" s="4"/>
      <c r="E25" s="20"/>
      <c r="F25" s="4"/>
      <c r="G25" s="31"/>
      <c r="H25" s="20"/>
    </row>
    <row r="26" spans="2:10" ht="24">
      <c r="B26" s="11" t="s">
        <v>25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26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41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42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43</v>
      </c>
      <c r="C30" s="45"/>
      <c r="D30" s="45"/>
      <c r="E30" s="45"/>
      <c r="F30" s="45"/>
      <c r="G30" s="31"/>
    </row>
    <row r="31" spans="2:7" ht="24">
      <c r="B31" s="53" t="s">
        <v>45</v>
      </c>
      <c r="C31" s="21"/>
      <c r="D31" s="54"/>
      <c r="E31" s="13"/>
      <c r="F31" s="13"/>
      <c r="G31" s="30"/>
    </row>
    <row r="32" spans="2:7" ht="24">
      <c r="B32" s="53" t="s">
        <v>46</v>
      </c>
      <c r="C32" s="21"/>
      <c r="D32" s="54"/>
      <c r="E32" s="13"/>
      <c r="F32" s="13"/>
      <c r="G32" s="30">
        <v>5000000</v>
      </c>
    </row>
    <row r="33" spans="2:7" ht="24">
      <c r="B33" s="11" t="s">
        <v>44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27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64" t="s">
        <v>28</v>
      </c>
      <c r="B42" s="64"/>
      <c r="C42" s="64"/>
      <c r="D42" s="64"/>
      <c r="E42" s="64"/>
      <c r="F42" s="64"/>
      <c r="G42" s="64"/>
      <c r="H42" s="64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40</v>
      </c>
      <c r="E44" s="50"/>
      <c r="F44" s="33"/>
      <c r="G44" s="33"/>
      <c r="H44" s="33"/>
    </row>
    <row r="45" spans="1:8" ht="19.5" customHeight="1">
      <c r="A45" s="65" t="s">
        <v>34</v>
      </c>
      <c r="B45" s="65"/>
      <c r="C45" s="65"/>
      <c r="D45" s="65"/>
      <c r="E45" s="65"/>
      <c r="F45" s="65"/>
      <c r="G45" s="65"/>
      <c r="H45" s="65"/>
    </row>
    <row r="46" spans="1:8" ht="31.5" customHeight="1">
      <c r="A46" s="65" t="s">
        <v>30</v>
      </c>
      <c r="B46" s="65"/>
      <c r="C46" s="65"/>
      <c r="D46" s="65"/>
      <c r="E46" s="65"/>
      <c r="F46" s="65"/>
      <c r="G46" s="65"/>
      <c r="H46" s="65"/>
    </row>
    <row r="47" spans="1:8" ht="24">
      <c r="A47" s="66" t="s">
        <v>48</v>
      </c>
      <c r="B47" s="66"/>
      <c r="C47" s="66"/>
      <c r="D47" s="66"/>
      <c r="E47" s="66"/>
      <c r="F47" s="66"/>
      <c r="G47" s="66"/>
      <c r="H47" s="66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A42:H42"/>
    <mergeCell ref="A46:H46"/>
    <mergeCell ref="A45:H45"/>
    <mergeCell ref="A47:H47"/>
    <mergeCell ref="A20:B20"/>
    <mergeCell ref="A21:B21"/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2021-08-17T02:02:38Z</cp:lastPrinted>
  <dcterms:created xsi:type="dcterms:W3CDTF">2017-05-25T10:38:01Z</dcterms:created>
  <dcterms:modified xsi:type="dcterms:W3CDTF">2021-08-17T03:01:51Z</dcterms:modified>
  <cp:category/>
  <cp:version/>
  <cp:contentType/>
  <cp:contentStatus/>
</cp:coreProperties>
</file>